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3" l="1"/>
  <c r="F33" i="13" l="1"/>
  <c r="F34" i="13" s="1"/>
  <c r="F35" i="13" s="1"/>
  <c r="F36" i="13" s="1"/>
  <c r="F37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  <c r="F38" i="13"/>
</calcChain>
</file>

<file path=xl/sharedStrings.xml><?xml version="1.0" encoding="utf-8"?>
<sst xmlns="http://schemas.openxmlformats.org/spreadsheetml/2006/main" count="6311" uniqueCount="843">
  <si>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</si>
  <si>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</si>
  <si>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</si>
  <si>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</si>
  <si>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</si>
  <si>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</si>
  <si>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</si>
  <si>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</si>
  <si>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</si>
  <si>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</si>
  <si>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</si>
  <si>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</si>
  <si>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</si>
  <si>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</si>
  <si>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</si>
  <si>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</si>
  <si>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</si>
  <si>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</si>
  <si>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</si>
  <si>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</si>
  <si>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</si>
  <si>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</si>
  <si>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</si>
  <si>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</si>
  <si>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</si>
  <si>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</si>
  <si>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</si>
  <si>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</si>
  <si>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</si>
  <si>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</si>
  <si>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</si>
  <si>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</si>
  <si>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</si>
  <si>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</si>
  <si>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</si>
  <si>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</si>
  <si>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</si>
  <si>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</si>
  <si>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</si>
  <si>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</si>
  <si>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</si>
  <si>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</si>
  <si>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</si>
  <si>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</si>
  <si>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</si>
  <si>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</si>
  <si>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</si>
  <si>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</si>
  <si>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</si>
  <si>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</si>
  <si>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</si>
  <si>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</si>
  <si>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</si>
  <si>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</si>
  <si>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</si>
  <si>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</si>
  <si>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</si>
  <si>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</si>
  <si>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</si>
  <si>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</si>
  <si>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</si>
  <si>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</si>
  <si>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</si>
  <si>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</si>
  <si>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</si>
  <si>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</si>
  <si>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</si>
  <si>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</si>
  <si>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</si>
  <si>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</si>
  <si>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</si>
  <si>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</si>
  <si>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</si>
  <si>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</si>
  <si>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</si>
  <si>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</si>
  <si>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</si>
  <si>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</si>
  <si>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</si>
  <si>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</si>
  <si>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</si>
  <si>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</si>
  <si>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</si>
  <si>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</si>
  <si>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</si>
  <si>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</si>
  <si>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</si>
  <si>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</si>
  <si>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</si>
  <si>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</si>
  <si>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</si>
  <si>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</si>
  <si>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</si>
  <si>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</si>
  <si>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</si>
  <si>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</si>
  <si>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</si>
  <si>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</si>
  <si>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</si>
  <si>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</si>
  <si>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</si>
  <si>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</si>
  <si>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</si>
  <si>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</si>
  <si>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</si>
  <si>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</si>
  <si>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</si>
  <si>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</si>
  <si>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</si>
  <si>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</si>
  <si>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</si>
  <si>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</si>
  <si>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</si>
  <si>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</si>
  <si>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</si>
  <si>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</si>
  <si>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</si>
  <si>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</si>
  <si>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</si>
  <si>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</si>
  <si>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</si>
  <si>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</si>
  <si>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</si>
  <si>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</si>
  <si>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</si>
  <si>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</si>
  <si>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</si>
  <si>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</si>
  <si>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</si>
  <si>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</si>
  <si>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</si>
  <si>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</si>
  <si>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</si>
  <si>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</si>
  <si>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</si>
  <si>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</si>
  <si>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</si>
  <si>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</si>
  <si>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</si>
  <si>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</si>
  <si>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</si>
  <si>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</si>
  <si>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</si>
  <si>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</si>
  <si>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</si>
  <si>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</si>
  <si>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</si>
  <si>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</si>
  <si>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</si>
  <si>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</si>
  <si>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</si>
  <si>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</si>
  <si>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</si>
  <si>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</si>
  <si>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</si>
  <si>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</si>
  <si>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</si>
  <si>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</si>
  <si>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</si>
  <si>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</si>
  <si>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</si>
  <si>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</si>
  <si>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</si>
  <si>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</si>
  <si>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</si>
  <si>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</si>
  <si>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</si>
  <si>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</si>
  <si>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</si>
  <si>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</si>
  <si>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</si>
  <si>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</si>
  <si>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</si>
  <si>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</si>
  <si>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</si>
  <si>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</si>
  <si>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</si>
  <si>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</si>
  <si>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</si>
  <si>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</si>
  <si>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</si>
  <si>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</si>
  <si>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</si>
  <si>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</si>
  <si>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</si>
  <si>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</si>
  <si>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</si>
  <si>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</si>
  <si>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</si>
  <si>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</si>
  <si>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</si>
  <si>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</si>
  <si>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</si>
  <si>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</si>
  <si>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</si>
  <si>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</si>
  <si>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</si>
  <si>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</si>
  <si>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</si>
  <si>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</si>
  <si>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</si>
  <si>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</si>
  <si>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</si>
  <si>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</si>
  <si>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</si>
  <si>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</si>
  <si>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</si>
  <si>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</si>
  <si>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</si>
  <si>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</si>
  <si>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</si>
  <si>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</si>
  <si>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</si>
  <si>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</si>
  <si>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</si>
  <si>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</si>
  <si>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</si>
  <si>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</si>
  <si>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</si>
  <si>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</si>
  <si>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</si>
  <si>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</si>
  <si>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</si>
  <si>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</si>
  <si>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</si>
  <si>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</si>
  <si>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</si>
  <si>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</si>
  <si>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</si>
  <si>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</si>
  <si>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</si>
  <si>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</si>
  <si>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</si>
  <si>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</si>
  <si>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</si>
  <si>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</si>
  <si>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</si>
  <si>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</si>
  <si>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</si>
  <si>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</si>
  <si>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</si>
  <si>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</si>
  <si>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</si>
  <si>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</si>
  <si>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</si>
  <si>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</si>
  <si>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</si>
  <si>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</si>
  <si>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</si>
  <si>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</si>
  <si>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</si>
  <si>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</si>
  <si>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</si>
  <si>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</si>
  <si>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</si>
  <si>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</si>
  <si>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</si>
  <si>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</si>
  <si>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</si>
  <si>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</si>
  <si>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</si>
  <si>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</si>
  <si>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</si>
  <si>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</si>
  <si>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</si>
  <si>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</si>
  <si>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</si>
  <si>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</si>
  <si>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</si>
  <si>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</si>
  <si>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</si>
  <si>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</si>
  <si>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</si>
  <si>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</si>
  <si>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</si>
  <si>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</si>
  <si>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</si>
  <si>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</si>
  <si>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</si>
  <si>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</si>
  <si>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</si>
  <si>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</si>
  <si>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</si>
  <si>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</si>
  <si>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</si>
  <si>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</si>
  <si>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</si>
  <si>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</si>
  <si>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</si>
  <si>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</si>
  <si>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</si>
  <si>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</si>
  <si>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</si>
  <si>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</si>
  <si>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</si>
  <si>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</si>
  <si>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</si>
  <si>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</si>
  <si>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</si>
  <si>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</si>
  <si>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</si>
  <si>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</si>
  <si>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</si>
  <si>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</si>
  <si>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</si>
  <si>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</si>
  <si>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</si>
  <si>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</si>
  <si>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</si>
  <si>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</si>
  <si>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</si>
  <si>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</si>
  <si>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</si>
  <si>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</si>
  <si>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</si>
  <si>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</si>
  <si>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</si>
  <si>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</si>
  <si>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</si>
  <si>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</si>
  <si>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</si>
  <si>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</si>
  <si>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</si>
  <si>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</si>
  <si>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</si>
  <si>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</si>
  <si>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</si>
  <si>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</si>
  <si>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</si>
  <si>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</si>
  <si>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</si>
  <si>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</si>
  <si>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</si>
  <si>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</si>
  <si>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</si>
  <si>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</si>
  <si>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</si>
  <si>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</si>
  <si>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</si>
  <si>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</si>
  <si>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</si>
  <si>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</si>
  <si>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</si>
  <si>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</si>
  <si>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</si>
  <si>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</si>
  <si>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</si>
  <si>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</si>
  <si>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</si>
  <si>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</si>
  <si>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</si>
  <si>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</si>
  <si>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</si>
  <si>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</si>
  <si>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</si>
  <si>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</si>
  <si>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</si>
  <si>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</si>
  <si>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</si>
  <si>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</si>
  <si>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</si>
  <si>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</si>
  <si>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</si>
  <si>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</si>
  <si>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</si>
  <si>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</si>
  <si>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</si>
  <si>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</si>
  <si>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</si>
  <si>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</si>
  <si>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</si>
  <si>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</si>
  <si>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</si>
  <si>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</si>
  <si>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</si>
  <si>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</si>
  <si>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</si>
  <si>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</si>
  <si>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</si>
  <si>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</si>
  <si>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</si>
  <si>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</si>
  <si>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</si>
  <si>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</si>
  <si>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</si>
  <si>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</si>
  <si>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</si>
  <si>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</si>
  <si>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</si>
  <si>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</si>
  <si>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</si>
  <si>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</si>
  <si>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</si>
  <si>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</si>
  <si>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</si>
  <si>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</si>
  <si>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</si>
  <si>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</si>
  <si>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</si>
  <si>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</si>
  <si>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</si>
  <si>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</si>
  <si>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</si>
  <si>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</si>
  <si>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</si>
  <si>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</si>
  <si>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</si>
  <si>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</si>
  <si>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</si>
  <si>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</si>
  <si>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</si>
  <si>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</si>
  <si>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</si>
  <si>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</si>
  <si>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</si>
  <si>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</si>
  <si>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</si>
  <si>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</si>
  <si>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</si>
  <si>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</si>
  <si>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</si>
  <si>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</si>
  <si>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</si>
  <si>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</si>
  <si>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</si>
  <si>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</si>
  <si>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</si>
  <si>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</si>
  <si>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</si>
  <si>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</si>
  <si>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</si>
  <si>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</si>
  <si>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</si>
  <si>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</si>
  <si>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</si>
  <si>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</si>
  <si>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</si>
  <si>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</si>
  <si>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</si>
  <si>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</si>
  <si>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</si>
  <si>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</si>
  <si>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</si>
  <si>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</si>
  <si>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</si>
  <si>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</si>
  <si>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</si>
  <si>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</si>
  <si>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</si>
  <si>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</si>
  <si>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</si>
  <si>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</si>
  <si>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</si>
  <si>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</si>
  <si>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</si>
  <si>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</si>
  <si>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</si>
  <si>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</si>
  <si>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</si>
  <si>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</si>
  <si>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</si>
  <si>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</si>
  <si>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</si>
  <si>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</si>
  <si>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</si>
  <si>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</si>
  <si>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</si>
  <si>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</si>
  <si>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</si>
  <si>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</si>
  <si>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</si>
  <si>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</si>
  <si>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</si>
  <si>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</si>
  <si>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</si>
  <si>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</si>
  <si>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</si>
  <si>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</si>
  <si>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</si>
  <si>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</si>
  <si>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</si>
  <si>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</si>
  <si>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</si>
  <si>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</si>
  <si>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</si>
  <si>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</si>
  <si>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</si>
  <si>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</si>
  <si>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</si>
  <si>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</si>
  <si>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</si>
  <si>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</si>
  <si>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</si>
  <si>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</si>
  <si>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</si>
  <si>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</si>
  <si>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</si>
  <si>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</si>
  <si>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</si>
  <si>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</si>
  <si>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</si>
  <si>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</si>
  <si>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</si>
  <si>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</si>
  <si>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</si>
  <si>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</si>
  <si>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</si>
  <si>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</si>
  <si>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</si>
  <si>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</si>
  <si>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</si>
  <si>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</si>
  <si>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</si>
  <si>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</si>
  <si>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</si>
  <si>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</si>
  <si>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</si>
  <si>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</si>
  <si>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</si>
  <si>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</si>
  <si>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</si>
  <si>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</si>
  <si>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</si>
  <si>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</si>
  <si>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</si>
  <si>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</si>
  <si>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</si>
  <si>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</si>
  <si>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</si>
  <si>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</si>
  <si>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</si>
  <si>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</si>
  <si>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</si>
  <si>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</si>
  <si>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</si>
  <si>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</si>
  <si>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</si>
  <si>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</si>
  <si>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</si>
  <si>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</si>
  <si>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</si>
  <si>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</si>
  <si>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</si>
  <si>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</si>
  <si>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</si>
  <si>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</si>
  <si>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</si>
  <si>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</si>
  <si>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</si>
  <si>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</si>
  <si>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</si>
  <si>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</si>
  <si>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</si>
  <si>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</si>
  <si>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</si>
  <si>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</si>
  <si>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</si>
  <si>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</si>
  <si>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</si>
  <si>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</si>
  <si>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</si>
  <si>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</si>
  <si>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</si>
  <si>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</si>
  <si>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</si>
  <si>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</si>
  <si>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</si>
  <si>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</si>
  <si>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</si>
  <si>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</si>
  <si>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</si>
  <si>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</si>
  <si>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</si>
  <si>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</si>
  <si>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</si>
  <si>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</si>
  <si>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</si>
  <si>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</si>
  <si>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</si>
  <si>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</si>
  <si>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</si>
  <si>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</si>
  <si>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</si>
  <si>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</si>
  <si>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</si>
  <si>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</si>
  <si>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</si>
  <si>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</si>
  <si>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</si>
  <si>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</si>
  <si>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</si>
  <si>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</si>
  <si>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</si>
  <si>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</si>
  <si>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</si>
  <si>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</si>
  <si>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</si>
  <si>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</si>
  <si>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</si>
  <si>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</si>
  <si>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</si>
  <si>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</si>
  <si>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</si>
  <si>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</si>
  <si>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</si>
  <si>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</si>
  <si>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</si>
  <si>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</si>
  <si>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</si>
  <si>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</si>
  <si>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</si>
  <si>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</si>
  <si>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</si>
  <si>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</si>
  <si>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</si>
  <si>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</si>
  <si>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</si>
  <si>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</si>
  <si>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</si>
  <si>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</si>
  <si>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</si>
  <si>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</si>
  <si>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</si>
  <si>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</si>
  <si>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</si>
  <si>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</si>
  <si>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</si>
  <si>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</si>
  <si>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</si>
  <si>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</si>
  <si>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</si>
  <si>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</si>
  <si>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</si>
  <si>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</si>
  <si>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</si>
  <si>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</si>
  <si>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</si>
  <si>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</si>
  <si>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</si>
  <si>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</si>
  <si>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</si>
  <si>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</si>
  <si>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</si>
  <si>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</si>
  <si>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</si>
  <si>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</si>
  <si>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</si>
  <si>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</si>
  <si>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</si>
  <si>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</si>
  <si>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</si>
  <si>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</si>
  <si>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</si>
  <si>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</si>
  <si>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</si>
  <si>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</si>
  <si>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</si>
  <si>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</si>
  <si>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</si>
  <si>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</si>
  <si>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</si>
  <si>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</si>
  <si>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</si>
  <si>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</si>
  <si>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</si>
  <si>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</si>
  <si>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</si>
  <si>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</si>
  <si>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</si>
  <si>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</si>
  <si>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</si>
  <si>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</si>
  <si>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</si>
  <si>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</si>
  <si>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</si>
  <si>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</si>
  <si>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</si>
  <si>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</si>
  <si>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</si>
  <si>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</si>
  <si>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</si>
  <si>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</si>
  <si>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</si>
  <si>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</si>
  <si>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</si>
  <si>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</si>
  <si>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</si>
  <si>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</si>
  <si>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</si>
  <si>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</si>
  <si>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</si>
  <si>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</si>
  <si>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</si>
  <si>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</si>
  <si>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</si>
  <si>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</si>
  <si>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</si>
  <si>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</si>
  <si>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</si>
  <si>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</si>
  <si>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</si>
  <si>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</si>
  <si>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</si>
  <si>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</si>
  <si>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</si>
  <si>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</si>
  <si>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</si>
  <si>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</si>
  <si>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</si>
  <si>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</si>
  <si>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</si>
  <si>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</si>
  <si>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</si>
  <si>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</si>
  <si>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</si>
  <si>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</si>
  <si>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</si>
  <si>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</si>
  <si>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</si>
  <si>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</si>
  <si>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</si>
  <si>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</si>
  <si>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</si>
  <si>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</si>
  <si>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</si>
  <si>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</si>
  <si>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</si>
  <si>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</si>
  <si>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</si>
  <si>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</si>
  <si>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</si>
  <si>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</si>
  <si>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</si>
  <si>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</si>
  <si>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</si>
  <si>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</si>
  <si>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</si>
  <si>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</si>
  <si>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</si>
  <si>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</si>
  <si>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</si>
  <si>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</si>
  <si>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</si>
  <si>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</si>
  <si>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</si>
  <si>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</si>
  <si>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</si>
  <si>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</si>
  <si>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</si>
  <si>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</si>
  <si>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</si>
  <si>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</si>
  <si>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</si>
  <si>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</si>
  <si>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</si>
  <si>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</si>
  <si>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</si>
  <si>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</si>
  <si>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</si>
  <si>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</si>
  <si>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</si>
  <si>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</si>
  <si>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</si>
  <si>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</si>
  <si>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</si>
  <si>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</si>
  <si>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</si>
  <si>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</si>
  <si>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</si>
  <si>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</si>
  <si>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</si>
  <si>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</si>
  <si>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</si>
  <si>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</si>
  <si>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</si>
  <si>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</si>
  <si>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</si>
  <si>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</si>
  <si>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</si>
  <si>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</si>
  <si>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</si>
  <si>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</si>
  <si>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</si>
  <si>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</si>
  <si>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</si>
  <si>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</si>
  <si>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</si>
  <si>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</si>
  <si>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</si>
  <si>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</si>
  <si>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</si>
  <si>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</si>
  <si>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</si>
  <si>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</si>
  <si>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</si>
  <si>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</si>
  <si>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</si>
  <si>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</si>
  <si>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</si>
  <si>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</si>
  <si>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</si>
  <si>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</si>
  <si>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</si>
  <si>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</si>
  <si>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</si>
  <si>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</si>
  <si>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</si>
  <si>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</si>
  <si>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</si>
  <si>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</si>
  <si>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თენგიზ შეშელიძის ქ. №1-ის მიმდებარედ, კანალიზაციის გარე ქსელის რეაბილიტაცია</t>
  </si>
  <si>
    <t>ტრანშეის კონტურებში არსებული ბეტონის საფარის ჩახერხვა 70 მ მექანიზმით დატვირთვა და გატანა 12 კმ</t>
  </si>
  <si>
    <t>M-300 (В-22.5) მარკის ბეტონის საფარის მოწყობა, სისქით 10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</si>
  <si>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12 კმ-ზე</t>
  </si>
  <si>
    <t>0-20 მმ ფრაქციის ქვიშა-ხრეშოვანი ნარევით თხრილის შევსება და დატკეპნა</t>
  </si>
  <si>
    <t>0-80 მმ;0-120 მმ ფრაქციის ქვიშა-ხრეშოვანი ნარევით თხრილის შევსება და დატკეპნა</t>
  </si>
  <si>
    <t>თხრილის შევსება ღორღით (ფრაქცია 0-40 მმ) მექანიზმით, 10 მ-ზე გადაადგილებით,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</si>
  <si>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</si>
  <si>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</si>
  <si>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მ²</t>
  </si>
  <si>
    <t>ჭის ქვეშ ბეტონის მომზადება ბეტონი B-7.5</t>
  </si>
  <si>
    <t>არსებულ ბეტონის 1500X1500 მმ კოლექტორზე რკ/ბ-ის მონოლით. საყრდენის და ოთხუთხა ჭის 1.9X2.0 მ Hსრ=3.5 მ. მოწყობა ანაკრ. ბეტონის მარკა B-25, M-350 არმატურა 0.7577ტ (იხ. პროექტი)</t>
  </si>
  <si>
    <t>კანალიზაციის რკ/ბ ანაკრები რკ/ბ გადახურვის ფილის 2.0X2.0მ ბეტონი მარკით B22.5 (M-300), შეძენა-მონტაჟი (დატვირთვა 25 ტ) (ოთხკუთხა მონოლითურ ჭაზე), გადაბმა განხორციელდეს ქვიშა-ცემენტის ხსნარით მარკა M-100, წყალშეუღწევადი ელემენტის დამატებით</t>
  </si>
  <si>
    <t>12</t>
  </si>
  <si>
    <t>რკბ. გადახურვის ფილაში თუჯის ხუფის შეძენა და მონტაჟი</t>
  </si>
  <si>
    <t>12-1</t>
  </si>
  <si>
    <t>13</t>
  </si>
  <si>
    <t>კანალიზაციის რკ/ბ ანაკრები წრ. ჭის D=1.50 მ Hსრ=2.7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</si>
  <si>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13-1</t>
  </si>
  <si>
    <t>14</t>
  </si>
  <si>
    <t>ჭის რგოლების გადაბმის ადგილას ჰიდროსაიზოლაციო მასალა "პენებარი"</t>
  </si>
  <si>
    <t>კანალიზაციის პოლიეთილენის მილის PE100 SDR17 PN10 d=800 მმ მოწყობა</t>
  </si>
  <si>
    <t>15-1</t>
  </si>
  <si>
    <t>კანალიზაციის პოლიეთილენის მილი PE100 SDR17 PN10 d=800 მმ</t>
  </si>
  <si>
    <t>კანალიზაციის პოლიეთილენის მილის PE100 SDR17 PN10 d=800 მმ გამოცდა ჰერმეტულობაზე</t>
  </si>
  <si>
    <t>ფოლადის გარსაცმი მილის d=1000/12 მმ მონტაჟი</t>
  </si>
  <si>
    <t>17-1</t>
  </si>
  <si>
    <t>ფოლადის მილის d=1000/12 მმ</t>
  </si>
  <si>
    <t>გარსაცმის d=1000/12 მმ მილში PE100 SDR17 PN10 d=800 მმ მილის გაძვრენა</t>
  </si>
  <si>
    <t>19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</si>
  <si>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</si>
  <si>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d=800 მმ-იანი რკინა-ბეტონის მილის დემონტაჟი</t>
  </si>
  <si>
    <t>დემონტირებული მილების დატვირთვა ავტოთვითმცლელზე და გატანა სამშენებლო მოედნიდან 12 კმ-ზე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</si>
</sst>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0"/>
  <sheetViews>
    <sheetView showGridLines="0" tabSelected="1" zoomScale="80" zoomScaleNormal="80" workbookViewId="0">
      <pane xSplit="2" ySplit="6" topLeftCell="C18" activePane="bottomRight" state="frozen"/>
      <selection pane="topRight" activeCell="C1" sqref="C1"/>
      <selection pane="bottomLeft" activeCell="A7" sqref="A7"/>
      <selection pane="bottomRight" activeCell="B45" sqref="B4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5">
        <v>1</v>
      </c>
      <c r="B7" s="252" t="s">
        <v>811</v>
      </c>
      <c r="C7" s="105" t="s">
        <v>773</v>
      </c>
      <c r="D7" s="276">
        <v>6.5</v>
      </c>
      <c r="E7" s="41"/>
      <c r="F7" s="41"/>
      <c r="G7" s="254" t="s">
        <v>805</v>
      </c>
    </row>
    <row r="8" spans="1:10" s="67" customFormat="1" ht="16.5" x14ac:dyDescent="0.35">
      <c r="A8" s="134">
        <v>2</v>
      </c>
      <c r="B8" s="258" t="s">
        <v>812</v>
      </c>
      <c r="C8" s="84" t="s">
        <v>777</v>
      </c>
      <c r="D8" s="85">
        <v>65</v>
      </c>
      <c r="E8" s="41"/>
      <c r="F8" s="41"/>
      <c r="G8" s="254" t="s">
        <v>805</v>
      </c>
    </row>
    <row r="9" spans="1:10" s="67" customFormat="1" ht="16.5" x14ac:dyDescent="0.35">
      <c r="A9" s="113">
        <v>3</v>
      </c>
      <c r="B9" s="252" t="s">
        <v>813</v>
      </c>
      <c r="C9" s="84" t="s">
        <v>773</v>
      </c>
      <c r="D9" s="41">
        <v>150.93</v>
      </c>
      <c r="E9" s="41"/>
      <c r="F9" s="41"/>
      <c r="G9" s="254" t="s">
        <v>805</v>
      </c>
    </row>
    <row r="10" spans="1:10" s="67" customFormat="1" ht="16.5" x14ac:dyDescent="0.35">
      <c r="A10" s="113">
        <v>4</v>
      </c>
      <c r="B10" s="255" t="s">
        <v>814</v>
      </c>
      <c r="C10" s="84" t="s">
        <v>773</v>
      </c>
      <c r="D10" s="52">
        <v>49.274999999999999</v>
      </c>
      <c r="E10" s="41"/>
      <c r="F10" s="41"/>
      <c r="G10" s="254" t="s">
        <v>805</v>
      </c>
    </row>
    <row r="11" spans="1:10" ht="16.5" x14ac:dyDescent="0.35">
      <c r="A11" s="113">
        <v>5</v>
      </c>
      <c r="B11" s="255" t="s">
        <v>815</v>
      </c>
      <c r="C11" s="84" t="s">
        <v>773</v>
      </c>
      <c r="D11" s="85">
        <v>39.984999999999999</v>
      </c>
      <c r="E11" s="41"/>
      <c r="F11" s="41"/>
      <c r="G11" s="254" t="s">
        <v>805</v>
      </c>
    </row>
    <row r="12" spans="1:10" ht="16.5" x14ac:dyDescent="0.35">
      <c r="A12" s="43" t="s">
        <v>251</v>
      </c>
      <c r="B12" s="255" t="s">
        <v>816</v>
      </c>
      <c r="C12" s="84" t="s">
        <v>773</v>
      </c>
      <c r="D12" s="85">
        <v>10.724</v>
      </c>
      <c r="E12" s="41"/>
      <c r="F12" s="41"/>
      <c r="G12" s="254" t="s">
        <v>805</v>
      </c>
    </row>
    <row r="13" spans="1:10" ht="16.5" x14ac:dyDescent="0.35">
      <c r="A13" s="113">
        <v>7</v>
      </c>
      <c r="B13" s="8" t="s">
        <v>817</v>
      </c>
      <c r="C13" s="84" t="s">
        <v>773</v>
      </c>
      <c r="D13" s="275">
        <v>1.7529999999999999</v>
      </c>
      <c r="E13" s="41"/>
      <c r="F13" s="41"/>
      <c r="G13" s="254" t="s">
        <v>805</v>
      </c>
    </row>
    <row r="14" spans="1:10" x14ac:dyDescent="0.35">
      <c r="A14" s="82" t="s">
        <v>260</v>
      </c>
      <c r="B14" s="8" t="s">
        <v>818</v>
      </c>
      <c r="C14" s="84" t="s">
        <v>819</v>
      </c>
      <c r="D14" s="85">
        <v>181.96</v>
      </c>
      <c r="E14" s="41"/>
      <c r="F14" s="41"/>
      <c r="G14" s="254" t="s">
        <v>805</v>
      </c>
    </row>
    <row r="15" spans="1:10" s="67" customFormat="1" ht="16.5" x14ac:dyDescent="0.35">
      <c r="A15" s="49" t="s">
        <v>261</v>
      </c>
      <c r="B15" s="258" t="s">
        <v>820</v>
      </c>
      <c r="C15" s="51" t="s">
        <v>773</v>
      </c>
      <c r="D15" s="52">
        <v>0.37</v>
      </c>
      <c r="E15" s="41"/>
      <c r="F15" s="41"/>
      <c r="G15" s="254" t="s">
        <v>805</v>
      </c>
    </row>
    <row r="16" spans="1:10" s="67" customFormat="1" x14ac:dyDescent="0.35">
      <c r="A16" s="49" t="s">
        <v>155</v>
      </c>
      <c r="B16" s="258" t="s">
        <v>821</v>
      </c>
      <c r="C16" s="51" t="s">
        <v>28</v>
      </c>
      <c r="D16" s="52">
        <v>1</v>
      </c>
      <c r="E16" s="41"/>
      <c r="F16" s="41"/>
      <c r="G16" s="254" t="s">
        <v>805</v>
      </c>
    </row>
    <row r="17" spans="1:218" x14ac:dyDescent="0.35">
      <c r="A17" s="118">
        <v>11</v>
      </c>
      <c r="B17" s="257" t="s">
        <v>822</v>
      </c>
      <c r="C17" s="84" t="s">
        <v>28</v>
      </c>
      <c r="D17" s="277">
        <v>1</v>
      </c>
      <c r="E17" s="41"/>
      <c r="F17" s="41"/>
      <c r="G17" s="254" t="s">
        <v>805</v>
      </c>
    </row>
    <row r="18" spans="1:218" x14ac:dyDescent="0.35">
      <c r="A18" s="49" t="s">
        <v>823</v>
      </c>
      <c r="B18" s="257" t="s">
        <v>824</v>
      </c>
      <c r="C18" s="51" t="s">
        <v>28</v>
      </c>
      <c r="D18" s="274">
        <v>1</v>
      </c>
      <c r="E18" s="41"/>
      <c r="F18" s="41"/>
      <c r="G18" s="254" t="s">
        <v>805</v>
      </c>
    </row>
    <row r="19" spans="1:218" s="67" customFormat="1" x14ac:dyDescent="0.35">
      <c r="A19" s="49" t="s">
        <v>825</v>
      </c>
      <c r="B19" s="257" t="s">
        <v>806</v>
      </c>
      <c r="C19" s="51" t="s">
        <v>28</v>
      </c>
      <c r="D19" s="56">
        <v>1</v>
      </c>
      <c r="E19" s="41"/>
      <c r="F19" s="41"/>
      <c r="G19" s="254" t="s">
        <v>809</v>
      </c>
    </row>
    <row r="20" spans="1:218" x14ac:dyDescent="0.35">
      <c r="A20" s="68" t="s">
        <v>826</v>
      </c>
      <c r="B20" s="257" t="s">
        <v>827</v>
      </c>
      <c r="C20" s="278" t="s">
        <v>78</v>
      </c>
      <c r="D20" s="275">
        <v>1</v>
      </c>
      <c r="E20" s="41"/>
      <c r="F20" s="41"/>
      <c r="G20" s="254" t="s">
        <v>805</v>
      </c>
    </row>
    <row r="21" spans="1:218" x14ac:dyDescent="0.35">
      <c r="A21" s="68" t="s">
        <v>828</v>
      </c>
      <c r="B21" s="257" t="s">
        <v>806</v>
      </c>
      <c r="C21" s="172" t="s">
        <v>28</v>
      </c>
      <c r="D21" s="54">
        <v>1</v>
      </c>
      <c r="E21" s="41"/>
      <c r="F21" s="41"/>
      <c r="G21" s="254" t="s">
        <v>809</v>
      </c>
    </row>
    <row r="22" spans="1:218" x14ac:dyDescent="0.35">
      <c r="A22" s="49" t="s">
        <v>829</v>
      </c>
      <c r="B22" s="253" t="s">
        <v>830</v>
      </c>
      <c r="C22" s="70" t="s">
        <v>27</v>
      </c>
      <c r="D22" s="53">
        <v>16.390999999999998</v>
      </c>
      <c r="E22" s="41"/>
      <c r="F22" s="41"/>
      <c r="G22" s="254" t="s">
        <v>805</v>
      </c>
    </row>
    <row r="23" spans="1:218" x14ac:dyDescent="0.35">
      <c r="A23" s="134">
        <v>15</v>
      </c>
      <c r="B23" s="8" t="s">
        <v>831</v>
      </c>
      <c r="C23" s="51" t="s">
        <v>27</v>
      </c>
      <c r="D23" s="56">
        <v>30</v>
      </c>
      <c r="E23" s="41"/>
      <c r="F23" s="41"/>
      <c r="G23" s="254" t="s">
        <v>805</v>
      </c>
    </row>
    <row r="24" spans="1:218" s="67" customFormat="1" x14ac:dyDescent="0.35">
      <c r="A24" s="134" t="s">
        <v>832</v>
      </c>
      <c r="B24" s="8" t="s">
        <v>833</v>
      </c>
      <c r="C24" s="51" t="s">
        <v>27</v>
      </c>
      <c r="D24" s="56">
        <v>30.3</v>
      </c>
      <c r="E24" s="41"/>
      <c r="F24" s="41"/>
      <c r="G24" s="254" t="s">
        <v>809</v>
      </c>
    </row>
    <row r="25" spans="1:218" x14ac:dyDescent="0.35">
      <c r="A25" s="134">
        <v>16</v>
      </c>
      <c r="B25" s="8" t="s">
        <v>834</v>
      </c>
      <c r="C25" s="51" t="s">
        <v>27</v>
      </c>
      <c r="D25" s="56">
        <v>30</v>
      </c>
      <c r="E25" s="41"/>
      <c r="F25" s="41"/>
      <c r="G25" s="254" t="s">
        <v>805</v>
      </c>
      <c r="H25" s="90"/>
    </row>
    <row r="26" spans="1:218" x14ac:dyDescent="0.35">
      <c r="A26" s="134">
        <v>17</v>
      </c>
      <c r="B26" s="257" t="s">
        <v>835</v>
      </c>
      <c r="C26" s="51" t="s">
        <v>27</v>
      </c>
      <c r="D26" s="56">
        <v>30</v>
      </c>
      <c r="E26" s="41"/>
      <c r="F26" s="41"/>
      <c r="G26" s="254" t="s">
        <v>805</v>
      </c>
      <c r="H26" s="90"/>
    </row>
    <row r="27" spans="1:218" x14ac:dyDescent="0.45">
      <c r="A27" s="134" t="s">
        <v>836</v>
      </c>
      <c r="B27" s="257" t="s">
        <v>837</v>
      </c>
      <c r="C27" s="51" t="s">
        <v>27</v>
      </c>
      <c r="D27" s="56">
        <v>30.089999999999996</v>
      </c>
      <c r="E27" s="41"/>
      <c r="F27" s="41"/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18</v>
      </c>
      <c r="B28" s="257" t="s">
        <v>838</v>
      </c>
      <c r="C28" s="51" t="s">
        <v>27</v>
      </c>
      <c r="D28" s="56">
        <v>30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82" t="s">
        <v>839</v>
      </c>
      <c r="B29" s="8" t="s">
        <v>840</v>
      </c>
      <c r="C29" s="84" t="s">
        <v>27</v>
      </c>
      <c r="D29" s="88">
        <v>30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20</v>
      </c>
      <c r="B30" s="8" t="s">
        <v>841</v>
      </c>
      <c r="C30" s="51" t="s">
        <v>27</v>
      </c>
      <c r="D30" s="52">
        <v>30</v>
      </c>
      <c r="E30" s="41"/>
      <c r="F30" s="41"/>
      <c r="G30" s="254" t="s">
        <v>805</v>
      </c>
      <c r="H30" s="90"/>
    </row>
    <row r="31" spans="1:218" s="55" customFormat="1" ht="16.5" thickBot="1" x14ac:dyDescent="0.4">
      <c r="A31" s="134">
        <v>21</v>
      </c>
      <c r="B31" s="257" t="s">
        <v>842</v>
      </c>
      <c r="C31" s="172" t="s">
        <v>19</v>
      </c>
      <c r="D31" s="275">
        <v>1.968E-2</v>
      </c>
      <c r="E31" s="41"/>
      <c r="F31" s="41"/>
      <c r="G31" s="254" t="s">
        <v>805</v>
      </c>
    </row>
    <row r="32" spans="1:218" ht="16.5" thickBot="1" x14ac:dyDescent="0.4">
      <c r="A32" s="215"/>
      <c r="B32" s="259" t="s">
        <v>30</v>
      </c>
      <c r="C32" s="218"/>
      <c r="D32" s="269"/>
      <c r="E32" s="269"/>
      <c r="F32" s="221">
        <f>SUM(F7:F31)</f>
        <v>0</v>
      </c>
    </row>
    <row r="33" spans="1:6" ht="16.5" thickBot="1" x14ac:dyDescent="0.4">
      <c r="A33" s="231"/>
      <c r="B33" s="260" t="s">
        <v>807</v>
      </c>
      <c r="C33" s="226"/>
      <c r="D33" s="270"/>
      <c r="E33" s="270"/>
      <c r="F33" s="271">
        <f>F32*C33</f>
        <v>0</v>
      </c>
    </row>
    <row r="34" spans="1:6" ht="16.5" thickBot="1" x14ac:dyDescent="0.4">
      <c r="A34" s="224"/>
      <c r="B34" s="261" t="s">
        <v>32</v>
      </c>
      <c r="C34" s="227"/>
      <c r="D34" s="272"/>
      <c r="E34" s="272"/>
      <c r="F34" s="221">
        <f>SUM(F32:F33)</f>
        <v>0</v>
      </c>
    </row>
    <row r="35" spans="1:6" ht="16.5" thickBot="1" x14ac:dyDescent="0.4">
      <c r="A35" s="231"/>
      <c r="B35" s="260" t="s">
        <v>34</v>
      </c>
      <c r="C35" s="226"/>
      <c r="D35" s="270"/>
      <c r="E35" s="270"/>
      <c r="F35" s="271">
        <f>F34*C35</f>
        <v>0</v>
      </c>
    </row>
    <row r="36" spans="1:6" ht="16.5" thickBot="1" x14ac:dyDescent="0.4">
      <c r="A36" s="224"/>
      <c r="B36" s="261" t="s">
        <v>32</v>
      </c>
      <c r="C36" s="227"/>
      <c r="D36" s="272"/>
      <c r="E36" s="272"/>
      <c r="F36" s="221">
        <f>SUM(F34:F35)</f>
        <v>0</v>
      </c>
    </row>
    <row r="37" spans="1:6" ht="16.5" thickBot="1" x14ac:dyDescent="0.4">
      <c r="A37" s="224"/>
      <c r="B37" s="262" t="s">
        <v>808</v>
      </c>
      <c r="C37" s="251"/>
      <c r="D37" s="272"/>
      <c r="E37" s="272"/>
      <c r="F37" s="273">
        <f>F36*C37</f>
        <v>0</v>
      </c>
    </row>
    <row r="38" spans="1:6" ht="16.5" thickBot="1" x14ac:dyDescent="0.4">
      <c r="A38" s="231"/>
      <c r="B38" s="263" t="s">
        <v>32</v>
      </c>
      <c r="C38" s="234"/>
      <c r="D38" s="270"/>
      <c r="E38" s="270"/>
      <c r="F38" s="270">
        <f ca="1">SUM(F36:F38)</f>
        <v>0</v>
      </c>
    </row>
    <row r="39" spans="1:6" ht="15" customHeight="1" x14ac:dyDescent="0.35">
      <c r="F39" s="279"/>
    </row>
    <row r="40" spans="1:6" ht="5.25" customHeight="1" x14ac:dyDescent="0.35"/>
  </sheetData>
  <autoFilter ref="A6:G3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2022-09-30T12:50:06Z</dcterms:modified>
</cp:coreProperties>
</file>